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1"/>
  </bookViews>
  <sheets>
    <sheet name="Skupiny" sheetId="4" r:id="rId1"/>
    <sheet name="Druzstva" sheetId="5" r:id="rId2"/>
  </sheets>
  <calcPr calcId="125725"/>
</workbook>
</file>

<file path=xl/calcChain.xml><?xml version="1.0" encoding="utf-8"?>
<calcChain xmlns="http://schemas.openxmlformats.org/spreadsheetml/2006/main">
  <c r="G34" i="5"/>
  <c r="G31"/>
  <c r="G28"/>
  <c r="G25"/>
  <c r="G22"/>
  <c r="G19"/>
  <c r="G16"/>
  <c r="G13"/>
  <c r="G44" i="4"/>
  <c r="G43"/>
  <c r="G42"/>
  <c r="G41"/>
  <c r="G40"/>
  <c r="G39"/>
  <c r="G38"/>
  <c r="G33"/>
  <c r="G32"/>
  <c r="G31"/>
  <c r="G30"/>
  <c r="G29"/>
  <c r="G28"/>
  <c r="G27"/>
  <c r="G26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<sst xmlns="http://schemas.openxmlformats.org/spreadsheetml/2006/main" count="202" uniqueCount="80">
  <si>
    <t>1.</t>
  </si>
  <si>
    <t>Spolu</t>
  </si>
  <si>
    <t>2.</t>
  </si>
  <si>
    <t>3.</t>
  </si>
  <si>
    <t>4.</t>
  </si>
  <si>
    <t>5.</t>
  </si>
  <si>
    <t>6.</t>
  </si>
  <si>
    <t>7.</t>
  </si>
  <si>
    <t>Viliam Dovec</t>
  </si>
  <si>
    <t>Adrian Gallo</t>
  </si>
  <si>
    <t>Ján Leng</t>
  </si>
  <si>
    <t>Július Gajdoš</t>
  </si>
  <si>
    <t>Milan Manko</t>
  </si>
  <si>
    <t>Ondrej Hronec</t>
  </si>
  <si>
    <t>Emil Murko</t>
  </si>
  <si>
    <t>Vojtech Puškáš ml.</t>
  </si>
  <si>
    <t>Ján Fiťma</t>
  </si>
  <si>
    <t>Ľubomír Vaško</t>
  </si>
  <si>
    <t>Jozef Bašták Ďurán</t>
  </si>
  <si>
    <t>Vojtech Puškáš st.</t>
  </si>
  <si>
    <t>Ján Rybár</t>
  </si>
  <si>
    <t>Meno a priezvisko</t>
  </si>
  <si>
    <t>Malor.</t>
  </si>
  <si>
    <t>Figúra</t>
  </si>
  <si>
    <t>Kruhový</t>
  </si>
  <si>
    <t>Terče</t>
  </si>
  <si>
    <t>Klub</t>
  </si>
  <si>
    <t>Poradie</t>
  </si>
  <si>
    <t>SKUPINA č.1</t>
  </si>
  <si>
    <t>ŠSK Pača</t>
  </si>
  <si>
    <t>ŠK Rožňava</t>
  </si>
  <si>
    <t>MŠK Jelšava</t>
  </si>
  <si>
    <t>ŠSK Gemerská Poloma</t>
  </si>
  <si>
    <t>TŠ Rákoš</t>
  </si>
  <si>
    <t>Viktor Demko</t>
  </si>
  <si>
    <t>Marcel Rohár</t>
  </si>
  <si>
    <t>8.</t>
  </si>
  <si>
    <t>Glen Seaward</t>
  </si>
  <si>
    <t>-</t>
  </si>
  <si>
    <t>9.</t>
  </si>
  <si>
    <t>SKUPINA č.2</t>
  </si>
  <si>
    <t>Slavomír Rohár</t>
  </si>
  <si>
    <t>Peter Fataš</t>
  </si>
  <si>
    <t>ŠSK Ochtiná</t>
  </si>
  <si>
    <t>Ján Zaťko</t>
  </si>
  <si>
    <t>ŠSK Lubeník</t>
  </si>
  <si>
    <t>ŠKP Rožňava</t>
  </si>
  <si>
    <t>Marek Lenárt</t>
  </si>
  <si>
    <t>Roman Mladší</t>
  </si>
  <si>
    <t>?</t>
  </si>
  <si>
    <t>Peter Barkai</t>
  </si>
  <si>
    <t>Peter Tomko</t>
  </si>
  <si>
    <t>Erhard Meixner</t>
  </si>
  <si>
    <t>Jednotlivci - rozstrel</t>
  </si>
  <si>
    <t>Júlisu Gajdoš</t>
  </si>
  <si>
    <t>V Lubeníku dňa: 2.9.2018</t>
  </si>
  <si>
    <t>Spracoval: Adrian Gallo</t>
  </si>
  <si>
    <t>STRELECKÁ SÚŤAŽ O POHÁR STAROSTU OBCE LUBENÍK , 13. ROČNÍK</t>
  </si>
  <si>
    <t>Veľkorážna pištoľ / malokalibrová pištoľ</t>
  </si>
  <si>
    <t>Lokalita: strelnica Lubeník</t>
  </si>
  <si>
    <t>Dátum: 2.9.2018</t>
  </si>
  <si>
    <t>Organizátor: ŠSK Lubeník</t>
  </si>
  <si>
    <t>VÝSLEDKY PODĽA SKUPÍN</t>
  </si>
  <si>
    <t>Príslušnosť k ŠSK</t>
  </si>
  <si>
    <t>Celkový počet bodov</t>
  </si>
  <si>
    <t>Poradie (súťaž)</t>
  </si>
  <si>
    <t>P.č.</t>
  </si>
  <si>
    <t>VÝSLEDKY PODĽA DRUŽSTIEV</t>
  </si>
  <si>
    <t>ŠSK Jelšava</t>
  </si>
  <si>
    <t>Ladislav Farkaš</t>
  </si>
  <si>
    <t>Marek Murko</t>
  </si>
  <si>
    <t>Miroslav Hurajt</t>
  </si>
  <si>
    <t>Dušan Stanko</t>
  </si>
  <si>
    <t>Ondrej Gallo</t>
  </si>
  <si>
    <t>Miroslav Ďuriček</t>
  </si>
  <si>
    <t>Dátum: 18.5.2018</t>
  </si>
  <si>
    <t>STRELECKÁ SÚŤAŽ O POHÁR STAROSTU OBCE LUBENÍK , 14. ROČNÍK</t>
  </si>
  <si>
    <t>V Lubeníku dňa: 18.5.2019</t>
  </si>
  <si>
    <t>Ján Haliak</t>
  </si>
  <si>
    <t>Jana Knišková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</si>
</sst>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3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1" fillId="4" borderId="31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/>
    <xf numFmtId="0" fontId="4" fillId="2" borderId="37" xfId="0" applyFont="1" applyFill="1" applyBorder="1" applyAlignment="1"/>
    <xf numFmtId="0" fontId="2" fillId="2" borderId="38" xfId="0" applyFont="1" applyFill="1" applyBorder="1" applyAlignment="1"/>
    <xf numFmtId="0" fontId="4" fillId="2" borderId="39" xfId="0" applyFont="1" applyFill="1" applyBorder="1" applyAlignment="1"/>
    <xf numFmtId="0" fontId="2" fillId="2" borderId="40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0" fillId="2" borderId="44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45" xfId="0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4" xfId="0" applyFill="1" applyBorder="1"/>
    <xf numFmtId="0" fontId="0" fillId="2" borderId="47" xfId="0" applyFill="1" applyBorder="1"/>
    <xf numFmtId="0" fontId="0" fillId="2" borderId="5" xfId="0" applyFill="1" applyBorder="1" applyAlignment="1">
      <alignment vertical="center"/>
    </xf>
    <xf numFmtId="0" fontId="0" fillId="0" borderId="4" xfId="0" applyBorder="1"/>
    <xf numFmtId="0" fontId="0" fillId="0" borderId="47" xfId="0" applyBorder="1"/>
    <xf numFmtId="0" fontId="0" fillId="0" borderId="5" xfId="0" applyBorder="1"/>
    <xf numFmtId="0" fontId="2" fillId="2" borderId="4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0" borderId="31" xfId="0" applyBorder="1"/>
    <xf numFmtId="0" fontId="0" fillId="0" borderId="17" xfId="0" applyBorder="1"/>
    <xf numFmtId="0" fontId="0" fillId="0" borderId="18" xfId="0" applyBorder="1"/>
    <xf numFmtId="0" fontId="0" fillId="2" borderId="12" xfId="0" applyFill="1" applyBorder="1"/>
    <xf numFmtId="0" fontId="0" fillId="2" borderId="31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6" xfId="0" applyFill="1" applyBorder="1"/>
    <xf numFmtId="0" fontId="0" fillId="2" borderId="18" xfId="0" applyFill="1" applyBorder="1"/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24" xfId="0" applyBorder="1"/>
    <xf numFmtId="0" fontId="0" fillId="0" borderId="43" xfId="0" applyBorder="1"/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7" xfId="0" applyBorder="1"/>
    <xf numFmtId="0" fontId="0" fillId="0" borderId="22" xfId="0" applyBorder="1"/>
    <xf numFmtId="0" fontId="0" fillId="0" borderId="50" xfId="0" applyBorder="1"/>
    <xf numFmtId="0" fontId="0" fillId="0" borderId="23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workbookViewId="0">
      <selection activeCell="B1" sqref="B1:H8"/>
    </sheetView>
  </sheetViews>
  <sheetFormatPr defaultRowHeight="15"/>
  <cols>
    <col min="1" max="1" width="3.28515625" customWidth="1"/>
    <col min="2" max="2" width="17.28515625" bestFit="1" customWidth="1"/>
    <col min="3" max="3" width="21" customWidth="1"/>
  </cols>
  <sheetData>
    <row r="1" spans="2:8">
      <c r="B1" s="67" t="s">
        <v>57</v>
      </c>
      <c r="C1" s="67"/>
      <c r="D1" s="67"/>
      <c r="E1" s="67"/>
      <c r="F1" s="67"/>
      <c r="G1" s="67"/>
      <c r="H1" s="67"/>
    </row>
    <row r="2" spans="2:8" ht="9" customHeight="1"/>
    <row r="3" spans="2:8">
      <c r="B3" s="67" t="s">
        <v>58</v>
      </c>
      <c r="C3" s="67"/>
      <c r="D3" s="67"/>
      <c r="E3" s="67"/>
      <c r="F3" s="67"/>
      <c r="G3" s="67"/>
      <c r="H3" s="67"/>
    </row>
    <row r="4" spans="2:8" ht="9.75" customHeight="1">
      <c r="B4" s="4"/>
      <c r="C4" s="4"/>
      <c r="D4" s="4"/>
      <c r="E4" s="4"/>
      <c r="F4" s="4"/>
      <c r="G4" s="4"/>
      <c r="H4" s="4"/>
    </row>
    <row r="5" spans="2:8">
      <c r="B5" s="70" t="s">
        <v>61</v>
      </c>
      <c r="C5" s="70"/>
      <c r="D5" s="4"/>
      <c r="E5" s="4"/>
      <c r="F5" s="4"/>
      <c r="G5" s="4"/>
      <c r="H5" s="4"/>
    </row>
    <row r="6" spans="2:8">
      <c r="B6" s="70" t="s">
        <v>59</v>
      </c>
      <c r="C6" s="70"/>
      <c r="G6" s="68" t="s">
        <v>60</v>
      </c>
      <c r="H6" s="69"/>
    </row>
    <row r="7" spans="2:8" ht="9" customHeight="1">
      <c r="B7" s="5"/>
      <c r="C7" s="5"/>
      <c r="G7" s="30"/>
      <c r="H7" s="32"/>
    </row>
    <row r="8" spans="2:8" ht="15.75">
      <c r="B8" s="71" t="s">
        <v>62</v>
      </c>
      <c r="C8" s="71"/>
      <c r="D8" s="71"/>
      <c r="E8" s="71"/>
      <c r="F8" s="71"/>
      <c r="G8" s="71"/>
      <c r="H8" s="71"/>
    </row>
    <row r="9" spans="2:8" ht="7.5" customHeight="1" thickBot="1"/>
    <row r="10" spans="2:8" ht="15.75" thickBot="1">
      <c r="B10" s="49" t="s">
        <v>28</v>
      </c>
      <c r="C10" s="50"/>
      <c r="D10" s="50"/>
      <c r="E10" s="50"/>
      <c r="F10" s="50"/>
      <c r="G10" s="50"/>
      <c r="H10" s="51"/>
    </row>
    <row r="11" spans="2:8">
      <c r="B11" s="55" t="s">
        <v>21</v>
      </c>
      <c r="C11" s="57" t="s">
        <v>26</v>
      </c>
      <c r="D11" s="52" t="s">
        <v>25</v>
      </c>
      <c r="E11" s="53"/>
      <c r="F11" s="54"/>
      <c r="G11" s="55" t="s">
        <v>1</v>
      </c>
      <c r="H11" s="59" t="s">
        <v>27</v>
      </c>
    </row>
    <row r="12" spans="2:8" ht="15.75" thickBot="1">
      <c r="B12" s="56"/>
      <c r="C12" s="58"/>
      <c r="D12" s="19" t="s">
        <v>24</v>
      </c>
      <c r="E12" s="18" t="s">
        <v>23</v>
      </c>
      <c r="F12" s="20" t="s">
        <v>22</v>
      </c>
      <c r="G12" s="56"/>
      <c r="H12" s="60"/>
    </row>
    <row r="13" spans="2:8">
      <c r="B13" s="16" t="s">
        <v>12</v>
      </c>
      <c r="C13" s="17" t="s">
        <v>29</v>
      </c>
      <c r="D13" s="7">
        <v>136</v>
      </c>
      <c r="E13" s="7">
        <v>146</v>
      </c>
      <c r="F13" s="7">
        <v>136</v>
      </c>
      <c r="G13" s="7">
        <f t="shared" ref="G13:G21" si="0">F13+E13+D13</f>
        <v>418</v>
      </c>
      <c r="H13" s="21" t="s">
        <v>0</v>
      </c>
    </row>
    <row r="14" spans="2:8">
      <c r="B14" s="12" t="s">
        <v>10</v>
      </c>
      <c r="C14" s="10" t="s">
        <v>30</v>
      </c>
      <c r="D14" s="2">
        <v>137</v>
      </c>
      <c r="E14" s="2">
        <v>144</v>
      </c>
      <c r="F14" s="2">
        <v>136</v>
      </c>
      <c r="G14" s="2">
        <f t="shared" si="0"/>
        <v>417</v>
      </c>
      <c r="H14" s="22" t="s">
        <v>2</v>
      </c>
    </row>
    <row r="15" spans="2:8">
      <c r="B15" s="12" t="s">
        <v>11</v>
      </c>
      <c r="C15" s="10" t="s">
        <v>31</v>
      </c>
      <c r="D15" s="2">
        <v>134</v>
      </c>
      <c r="E15" s="2">
        <v>142</v>
      </c>
      <c r="F15" s="2">
        <v>135</v>
      </c>
      <c r="G15" s="2">
        <f t="shared" si="0"/>
        <v>411</v>
      </c>
      <c r="H15" s="23" t="s">
        <v>3</v>
      </c>
    </row>
    <row r="16" spans="2:8">
      <c r="B16" s="12" t="s">
        <v>9</v>
      </c>
      <c r="C16" s="10" t="s">
        <v>32</v>
      </c>
      <c r="D16" s="2">
        <v>132</v>
      </c>
      <c r="E16" s="2">
        <v>140</v>
      </c>
      <c r="F16" s="2">
        <v>121</v>
      </c>
      <c r="G16" s="2">
        <f t="shared" si="0"/>
        <v>393</v>
      </c>
      <c r="H16" s="6" t="s">
        <v>4</v>
      </c>
    </row>
    <row r="17" spans="2:8">
      <c r="B17" s="12" t="s">
        <v>17</v>
      </c>
      <c r="C17" s="10" t="s">
        <v>33</v>
      </c>
      <c r="D17" s="2">
        <v>126</v>
      </c>
      <c r="E17" s="2">
        <v>143</v>
      </c>
      <c r="F17" s="2">
        <v>122</v>
      </c>
      <c r="G17" s="2">
        <f t="shared" si="0"/>
        <v>391</v>
      </c>
      <c r="H17" s="6" t="s">
        <v>5</v>
      </c>
    </row>
    <row r="18" spans="2:8">
      <c r="B18" s="12" t="s">
        <v>34</v>
      </c>
      <c r="C18" s="10" t="s">
        <v>32</v>
      </c>
      <c r="D18" s="2">
        <v>118</v>
      </c>
      <c r="E18" s="2">
        <v>141</v>
      </c>
      <c r="F18" s="2">
        <v>124</v>
      </c>
      <c r="G18" s="2">
        <f t="shared" si="0"/>
        <v>383</v>
      </c>
      <c r="H18" s="6" t="s">
        <v>6</v>
      </c>
    </row>
    <row r="19" spans="2:8">
      <c r="B19" s="12" t="s">
        <v>15</v>
      </c>
      <c r="C19" s="10" t="s">
        <v>33</v>
      </c>
      <c r="D19" s="2">
        <v>119</v>
      </c>
      <c r="E19" s="2">
        <v>138</v>
      </c>
      <c r="F19" s="2">
        <v>124</v>
      </c>
      <c r="G19" s="2">
        <f t="shared" si="0"/>
        <v>381</v>
      </c>
      <c r="H19" s="6" t="s">
        <v>7</v>
      </c>
    </row>
    <row r="20" spans="2:8">
      <c r="B20" s="12" t="s">
        <v>35</v>
      </c>
      <c r="C20" s="10" t="s">
        <v>31</v>
      </c>
      <c r="D20" s="2">
        <v>86</v>
      </c>
      <c r="E20" s="2">
        <v>137</v>
      </c>
      <c r="F20" s="2">
        <v>128</v>
      </c>
      <c r="G20" s="2">
        <f t="shared" si="0"/>
        <v>351</v>
      </c>
      <c r="H20" s="6" t="s">
        <v>36</v>
      </c>
    </row>
    <row r="21" spans="2:8" ht="15.75" thickBot="1">
      <c r="B21" s="13" t="s">
        <v>37</v>
      </c>
      <c r="C21" s="3" t="s">
        <v>38</v>
      </c>
      <c r="D21" s="3">
        <v>98</v>
      </c>
      <c r="E21" s="3">
        <v>112</v>
      </c>
      <c r="F21" s="3">
        <v>108</v>
      </c>
      <c r="G21" s="3">
        <f t="shared" si="0"/>
        <v>318</v>
      </c>
      <c r="H21" s="15" t="s">
        <v>39</v>
      </c>
    </row>
    <row r="22" spans="2:8" ht="15.75" thickBot="1">
      <c r="H22" s="11"/>
    </row>
    <row r="23" spans="2:8" ht="15.75" thickBot="1">
      <c r="B23" s="61" t="s">
        <v>40</v>
      </c>
      <c r="C23" s="62"/>
      <c r="D23" s="62"/>
      <c r="E23" s="62"/>
      <c r="F23" s="62"/>
      <c r="G23" s="62"/>
      <c r="H23" s="63"/>
    </row>
    <row r="24" spans="2:8">
      <c r="B24" s="55" t="s">
        <v>21</v>
      </c>
      <c r="C24" s="57" t="s">
        <v>26</v>
      </c>
      <c r="D24" s="52" t="s">
        <v>25</v>
      </c>
      <c r="E24" s="53"/>
      <c r="F24" s="54"/>
      <c r="G24" s="55" t="s">
        <v>1</v>
      </c>
      <c r="H24" s="59" t="s">
        <v>27</v>
      </c>
    </row>
    <row r="25" spans="2:8" ht="15.75" thickBot="1">
      <c r="B25" s="56"/>
      <c r="C25" s="58"/>
      <c r="D25" s="19" t="s">
        <v>24</v>
      </c>
      <c r="E25" s="18" t="s">
        <v>23</v>
      </c>
      <c r="F25" s="20" t="s">
        <v>22</v>
      </c>
      <c r="G25" s="56"/>
      <c r="H25" s="60"/>
    </row>
    <row r="26" spans="2:8">
      <c r="B26" s="24" t="s">
        <v>41</v>
      </c>
      <c r="C26" s="25" t="s">
        <v>31</v>
      </c>
      <c r="D26" s="1">
        <v>124</v>
      </c>
      <c r="E26" s="1">
        <v>144</v>
      </c>
      <c r="F26" s="1">
        <v>138</v>
      </c>
      <c r="G26" s="1">
        <f t="shared" ref="G26:G31" si="1">F26+E26+D26</f>
        <v>406</v>
      </c>
      <c r="H26" s="26" t="s">
        <v>0</v>
      </c>
    </row>
    <row r="27" spans="2:8">
      <c r="B27" s="12" t="s">
        <v>42</v>
      </c>
      <c r="C27" s="10" t="s">
        <v>43</v>
      </c>
      <c r="D27" s="2">
        <v>135</v>
      </c>
      <c r="E27" s="2">
        <v>145</v>
      </c>
      <c r="F27" s="2">
        <v>121</v>
      </c>
      <c r="G27" s="2">
        <f t="shared" si="1"/>
        <v>401</v>
      </c>
      <c r="H27" s="22" t="s">
        <v>2</v>
      </c>
    </row>
    <row r="28" spans="2:8">
      <c r="B28" s="12" t="s">
        <v>44</v>
      </c>
      <c r="C28" s="10" t="s">
        <v>45</v>
      </c>
      <c r="D28" s="2">
        <v>130</v>
      </c>
      <c r="E28" s="2">
        <v>140</v>
      </c>
      <c r="F28" s="2">
        <v>125</v>
      </c>
      <c r="G28" s="2">
        <f t="shared" si="1"/>
        <v>395</v>
      </c>
      <c r="H28" s="23" t="s">
        <v>3</v>
      </c>
    </row>
    <row r="29" spans="2:8">
      <c r="B29" s="12" t="s">
        <v>20</v>
      </c>
      <c r="C29" s="10" t="s">
        <v>46</v>
      </c>
      <c r="D29" s="2">
        <v>124</v>
      </c>
      <c r="E29" s="2">
        <v>142</v>
      </c>
      <c r="F29" s="2">
        <v>128</v>
      </c>
      <c r="G29" s="2">
        <f t="shared" si="1"/>
        <v>394</v>
      </c>
      <c r="H29" s="6" t="s">
        <v>4</v>
      </c>
    </row>
    <row r="30" spans="2:8">
      <c r="B30" s="12" t="s">
        <v>16</v>
      </c>
      <c r="C30" s="10" t="s">
        <v>31</v>
      </c>
      <c r="D30" s="2">
        <v>143</v>
      </c>
      <c r="E30" s="2">
        <v>129</v>
      </c>
      <c r="F30" s="2">
        <v>117</v>
      </c>
      <c r="G30" s="2">
        <f t="shared" si="1"/>
        <v>389</v>
      </c>
      <c r="H30" s="6" t="s">
        <v>5</v>
      </c>
    </row>
    <row r="31" spans="2:8">
      <c r="B31" s="12" t="s">
        <v>47</v>
      </c>
      <c r="C31" s="10" t="s">
        <v>31</v>
      </c>
      <c r="D31" s="2">
        <v>120</v>
      </c>
      <c r="E31" s="2">
        <v>136</v>
      </c>
      <c r="F31" s="2">
        <v>122</v>
      </c>
      <c r="G31" s="2">
        <f t="shared" si="1"/>
        <v>378</v>
      </c>
      <c r="H31" s="6" t="s">
        <v>6</v>
      </c>
    </row>
    <row r="32" spans="2:8">
      <c r="B32" s="12" t="s">
        <v>13</v>
      </c>
      <c r="C32" s="10" t="s">
        <v>46</v>
      </c>
      <c r="D32" s="2">
        <v>123</v>
      </c>
      <c r="E32" s="2">
        <v>135</v>
      </c>
      <c r="F32" s="2" t="s">
        <v>38</v>
      </c>
      <c r="G32" s="2">
        <f>E32+D32</f>
        <v>258</v>
      </c>
      <c r="H32" s="6" t="s">
        <v>7</v>
      </c>
    </row>
    <row r="33" spans="2:8" ht="15.75" thickBot="1">
      <c r="B33" s="13" t="s">
        <v>48</v>
      </c>
      <c r="C33" s="14" t="s">
        <v>49</v>
      </c>
      <c r="D33" s="3">
        <v>41</v>
      </c>
      <c r="E33" s="3">
        <v>68</v>
      </c>
      <c r="F33" s="3">
        <v>30</v>
      </c>
      <c r="G33" s="3">
        <f>E33+D33</f>
        <v>109</v>
      </c>
      <c r="H33" s="15" t="s">
        <v>36</v>
      </c>
    </row>
    <row r="34" spans="2:8" ht="15.75" thickBot="1"/>
    <row r="35" spans="2:8" ht="15.75" thickBot="1">
      <c r="B35" s="72" t="s">
        <v>40</v>
      </c>
      <c r="C35" s="73"/>
      <c r="D35" s="73"/>
      <c r="E35" s="73"/>
      <c r="F35" s="73"/>
      <c r="G35" s="73"/>
      <c r="H35" s="74"/>
    </row>
    <row r="36" spans="2:8">
      <c r="B36" s="55" t="s">
        <v>21</v>
      </c>
      <c r="C36" s="57" t="s">
        <v>26</v>
      </c>
      <c r="D36" s="52" t="s">
        <v>25</v>
      </c>
      <c r="E36" s="53"/>
      <c r="F36" s="54"/>
      <c r="G36" s="55" t="s">
        <v>1</v>
      </c>
      <c r="H36" s="59" t="s">
        <v>27</v>
      </c>
    </row>
    <row r="37" spans="2:8" ht="15.75" thickBot="1">
      <c r="B37" s="56"/>
      <c r="C37" s="58"/>
      <c r="D37" s="19" t="s">
        <v>24</v>
      </c>
      <c r="E37" s="18" t="s">
        <v>23</v>
      </c>
      <c r="F37" s="20" t="s">
        <v>22</v>
      </c>
      <c r="G37" s="56"/>
      <c r="H37" s="60"/>
    </row>
    <row r="38" spans="2:8">
      <c r="B38" s="24" t="s">
        <v>50</v>
      </c>
      <c r="C38" s="25" t="s">
        <v>46</v>
      </c>
      <c r="D38" s="1">
        <v>141</v>
      </c>
      <c r="E38" s="1">
        <v>149</v>
      </c>
      <c r="F38" s="1">
        <v>138</v>
      </c>
      <c r="G38" s="1">
        <f t="shared" ref="G38:G44" si="2">F38+E38+D38</f>
        <v>428</v>
      </c>
      <c r="H38" s="26" t="s">
        <v>0</v>
      </c>
    </row>
    <row r="39" spans="2:8">
      <c r="B39" s="12" t="s">
        <v>8</v>
      </c>
      <c r="C39" s="10" t="s">
        <v>30</v>
      </c>
      <c r="D39" s="2">
        <v>138</v>
      </c>
      <c r="E39" s="2">
        <v>146</v>
      </c>
      <c r="F39" s="2">
        <v>133</v>
      </c>
      <c r="G39" s="2">
        <f t="shared" si="2"/>
        <v>417</v>
      </c>
      <c r="H39" s="22" t="s">
        <v>2</v>
      </c>
    </row>
    <row r="40" spans="2:8">
      <c r="B40" s="12" t="s">
        <v>51</v>
      </c>
      <c r="C40" s="10" t="s">
        <v>32</v>
      </c>
      <c r="D40" s="2">
        <v>135</v>
      </c>
      <c r="E40" s="2">
        <v>146</v>
      </c>
      <c r="F40" s="2">
        <v>133</v>
      </c>
      <c r="G40" s="2">
        <f t="shared" si="2"/>
        <v>414</v>
      </c>
      <c r="H40" s="23" t="s">
        <v>3</v>
      </c>
    </row>
    <row r="41" spans="2:8">
      <c r="B41" s="12" t="s">
        <v>18</v>
      </c>
      <c r="C41" s="10" t="s">
        <v>46</v>
      </c>
      <c r="D41" s="2">
        <v>135</v>
      </c>
      <c r="E41" s="2">
        <v>143</v>
      </c>
      <c r="F41" s="2">
        <v>131</v>
      </c>
      <c r="G41" s="2">
        <f t="shared" si="2"/>
        <v>409</v>
      </c>
      <c r="H41" s="6" t="s">
        <v>4</v>
      </c>
    </row>
    <row r="42" spans="2:8">
      <c r="B42" s="12" t="s">
        <v>52</v>
      </c>
      <c r="C42" s="10" t="s">
        <v>31</v>
      </c>
      <c r="D42" s="2">
        <v>136</v>
      </c>
      <c r="E42" s="2">
        <v>140</v>
      </c>
      <c r="F42" s="2">
        <v>132</v>
      </c>
      <c r="G42" s="2">
        <f t="shared" si="2"/>
        <v>408</v>
      </c>
      <c r="H42" s="6" t="s">
        <v>5</v>
      </c>
    </row>
    <row r="43" spans="2:8">
      <c r="B43" s="12" t="s">
        <v>14</v>
      </c>
      <c r="C43" s="10" t="s">
        <v>33</v>
      </c>
      <c r="D43" s="2">
        <v>103</v>
      </c>
      <c r="E43" s="2">
        <v>134</v>
      </c>
      <c r="F43" s="2">
        <v>114</v>
      </c>
      <c r="G43" s="2">
        <f t="shared" si="2"/>
        <v>351</v>
      </c>
      <c r="H43" s="6" t="s">
        <v>6</v>
      </c>
    </row>
    <row r="44" spans="2:8" ht="15.75" thickBot="1">
      <c r="B44" s="13" t="s">
        <v>19</v>
      </c>
      <c r="C44" s="14" t="s">
        <v>33</v>
      </c>
      <c r="D44" s="3">
        <v>98</v>
      </c>
      <c r="E44" s="3">
        <v>135</v>
      </c>
      <c r="F44" s="3">
        <v>108</v>
      </c>
      <c r="G44" s="3">
        <f t="shared" si="2"/>
        <v>341</v>
      </c>
      <c r="H44" s="15" t="s">
        <v>7</v>
      </c>
    </row>
    <row r="45" spans="2:8" ht="15.75" thickBot="1"/>
    <row r="46" spans="2:8" ht="15.75" thickBot="1">
      <c r="B46" s="64" t="s">
        <v>53</v>
      </c>
      <c r="C46" s="65"/>
      <c r="D46" s="66"/>
    </row>
    <row r="47" spans="2:8">
      <c r="B47" s="55" t="s">
        <v>21</v>
      </c>
      <c r="C47" s="55" t="s">
        <v>26</v>
      </c>
      <c r="D47" s="59" t="s">
        <v>27</v>
      </c>
    </row>
    <row r="48" spans="2:8" ht="15.75" thickBot="1">
      <c r="B48" s="56"/>
      <c r="C48" s="56"/>
      <c r="D48" s="60"/>
    </row>
    <row r="49" spans="2:4">
      <c r="B49" s="27" t="s">
        <v>8</v>
      </c>
      <c r="C49" s="28" t="s">
        <v>30</v>
      </c>
      <c r="D49" s="26" t="s">
        <v>0</v>
      </c>
    </row>
    <row r="50" spans="2:4">
      <c r="B50" s="12" t="s">
        <v>54</v>
      </c>
      <c r="C50" s="10" t="s">
        <v>31</v>
      </c>
      <c r="D50" s="22" t="s">
        <v>2</v>
      </c>
    </row>
    <row r="51" spans="2:4" ht="15.75" thickBot="1">
      <c r="B51" s="13" t="s">
        <v>50</v>
      </c>
      <c r="C51" s="14" t="s">
        <v>46</v>
      </c>
      <c r="D51" s="29" t="s">
        <v>3</v>
      </c>
    </row>
    <row r="53" spans="2:4">
      <c r="B53" t="s">
        <v>55</v>
      </c>
    </row>
    <row r="54" spans="2:4" ht="7.5" customHeight="1"/>
    <row r="55" spans="2:4">
      <c r="B55" t="s">
        <v>56</v>
      </c>
    </row>
  </sheetData>
  <mergeCells count="28">
    <mergeCell ref="B47:B48"/>
    <mergeCell ref="C47:C48"/>
    <mergeCell ref="D47:D48"/>
    <mergeCell ref="B46:D46"/>
    <mergeCell ref="B1:H1"/>
    <mergeCell ref="B3:H3"/>
    <mergeCell ref="G6:H6"/>
    <mergeCell ref="B6:C6"/>
    <mergeCell ref="B5:C5"/>
    <mergeCell ref="B8:H8"/>
    <mergeCell ref="B35:H35"/>
    <mergeCell ref="B36:B37"/>
    <mergeCell ref="C36:C37"/>
    <mergeCell ref="D36:F36"/>
    <mergeCell ref="G36:G37"/>
    <mergeCell ref="H36:H37"/>
    <mergeCell ref="B23:H23"/>
    <mergeCell ref="B24:B25"/>
    <mergeCell ref="C24:C25"/>
    <mergeCell ref="D24:F24"/>
    <mergeCell ref="G24:G25"/>
    <mergeCell ref="H24:H25"/>
    <mergeCell ref="B10:H10"/>
    <mergeCell ref="D11:F11"/>
    <mergeCell ref="B11:B12"/>
    <mergeCell ref="C11:C12"/>
    <mergeCell ref="G11:G12"/>
    <mergeCell ref="H11:H1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0" workbookViewId="0">
      <selection activeCell="C14" sqref="C14"/>
    </sheetView>
  </sheetViews>
  <sheetFormatPr defaultRowHeight="15"/>
  <cols>
    <col min="1" max="1" width="5" customWidth="1"/>
    <col min="2" max="2" width="18.7109375" customWidth="1"/>
    <col min="3" max="3" width="21.85546875" customWidth="1"/>
    <col min="4" max="4" width="8.85546875" customWidth="1"/>
    <col min="5" max="6" width="7.140625" customWidth="1"/>
    <col min="7" max="7" width="6.85546875" customWidth="1"/>
    <col min="8" max="8" width="6.5703125" customWidth="1"/>
    <col min="9" max="9" width="8.5703125" customWidth="1"/>
  </cols>
  <sheetData>
    <row r="1" spans="1:9" ht="18.75">
      <c r="A1" s="75" t="s">
        <v>76</v>
      </c>
      <c r="B1" s="75"/>
      <c r="C1" s="75"/>
      <c r="D1" s="75"/>
      <c r="E1" s="75"/>
      <c r="F1" s="75"/>
      <c r="G1" s="75"/>
      <c r="H1" s="76"/>
      <c r="I1" s="76"/>
    </row>
    <row r="3" spans="1:9">
      <c r="A3" s="67" t="s">
        <v>58</v>
      </c>
      <c r="B3" s="67"/>
      <c r="C3" s="67"/>
      <c r="D3" s="67"/>
      <c r="E3" s="67"/>
      <c r="F3" s="67"/>
      <c r="G3" s="67"/>
      <c r="H3" s="69"/>
      <c r="I3" s="69"/>
    </row>
    <row r="4" spans="1:9">
      <c r="A4" s="8"/>
      <c r="B4" s="8"/>
      <c r="C4" s="8"/>
      <c r="D4" s="8"/>
      <c r="E4" s="8"/>
      <c r="F4" s="8"/>
      <c r="G4" s="8"/>
    </row>
    <row r="5" spans="1:9">
      <c r="A5" s="70" t="s">
        <v>61</v>
      </c>
      <c r="B5" s="70"/>
      <c r="C5" s="8"/>
      <c r="D5" s="8"/>
      <c r="E5" s="8"/>
      <c r="F5" s="8"/>
      <c r="G5" s="8"/>
      <c r="H5" s="68"/>
      <c r="I5" s="69"/>
    </row>
    <row r="6" spans="1:9">
      <c r="A6" s="70" t="s">
        <v>59</v>
      </c>
      <c r="B6" s="70"/>
      <c r="F6" s="68"/>
      <c r="G6" s="69"/>
      <c r="H6" s="68" t="s">
        <v>75</v>
      </c>
      <c r="I6" s="69"/>
    </row>
    <row r="7" spans="1:9">
      <c r="A7" s="9"/>
      <c r="B7" s="9"/>
      <c r="F7" s="31"/>
      <c r="G7" s="32"/>
    </row>
    <row r="8" spans="1:9" ht="21">
      <c r="A8" s="171" t="s">
        <v>67</v>
      </c>
      <c r="B8" s="171"/>
      <c r="C8" s="171"/>
      <c r="D8" s="171"/>
      <c r="E8" s="171"/>
      <c r="F8" s="171"/>
      <c r="G8" s="171"/>
      <c r="H8" s="172"/>
      <c r="I8" s="172"/>
    </row>
    <row r="9" spans="1:9" ht="15.75" thickBot="1"/>
    <row r="10" spans="1:9" ht="16.5" thickBot="1">
      <c r="A10" s="107" t="s">
        <v>66</v>
      </c>
      <c r="B10" s="107" t="s">
        <v>21</v>
      </c>
      <c r="C10" s="107" t="s">
        <v>63</v>
      </c>
      <c r="D10" s="110" t="s">
        <v>25</v>
      </c>
      <c r="E10" s="110"/>
      <c r="F10" s="110"/>
      <c r="G10" s="111" t="s">
        <v>64</v>
      </c>
      <c r="H10" s="112"/>
      <c r="I10" s="107" t="s">
        <v>65</v>
      </c>
    </row>
    <row r="11" spans="1:9">
      <c r="A11" s="108"/>
      <c r="B11" s="108"/>
      <c r="C11" s="108"/>
      <c r="D11" s="119" t="s">
        <v>24</v>
      </c>
      <c r="E11" s="121" t="s">
        <v>23</v>
      </c>
      <c r="F11" s="123" t="s">
        <v>22</v>
      </c>
      <c r="G11" s="113"/>
      <c r="H11" s="114"/>
      <c r="I11" s="117"/>
    </row>
    <row r="12" spans="1:9" ht="15.75" thickBot="1">
      <c r="A12" s="109"/>
      <c r="B12" s="109"/>
      <c r="C12" s="109"/>
      <c r="D12" s="120"/>
      <c r="E12" s="122"/>
      <c r="F12" s="124"/>
      <c r="G12" s="115"/>
      <c r="H12" s="116"/>
      <c r="I12" s="118"/>
    </row>
    <row r="13" spans="1:9" ht="15.75">
      <c r="A13" s="126" t="s">
        <v>0</v>
      </c>
      <c r="B13" s="24" t="s">
        <v>42</v>
      </c>
      <c r="C13" s="25" t="s">
        <v>30</v>
      </c>
      <c r="D13" s="45">
        <v>126</v>
      </c>
      <c r="E13" s="45">
        <v>130</v>
      </c>
      <c r="F13" s="132">
        <v>141</v>
      </c>
      <c r="G13" s="77">
        <f>F13+E13+D13+F14+E14+D14+D15+E15+F15</f>
        <v>1231</v>
      </c>
      <c r="H13" s="78"/>
      <c r="I13" s="104" t="s">
        <v>0</v>
      </c>
    </row>
    <row r="14" spans="1:9" ht="15.75">
      <c r="A14" s="127"/>
      <c r="B14" s="12" t="s">
        <v>8</v>
      </c>
      <c r="C14" s="10" t="s">
        <v>30</v>
      </c>
      <c r="D14" s="33">
        <v>135</v>
      </c>
      <c r="E14" s="33">
        <v>148</v>
      </c>
      <c r="F14" s="133">
        <v>136</v>
      </c>
      <c r="G14" s="79"/>
      <c r="H14" s="80"/>
      <c r="I14" s="105"/>
    </row>
    <row r="15" spans="1:9" ht="16.5" thickBot="1">
      <c r="A15" s="128"/>
      <c r="B15" s="13" t="s">
        <v>10</v>
      </c>
      <c r="C15" s="14" t="s">
        <v>30</v>
      </c>
      <c r="D15" s="46">
        <v>135</v>
      </c>
      <c r="E15" s="46">
        <v>146</v>
      </c>
      <c r="F15" s="134">
        <v>134</v>
      </c>
      <c r="G15" s="79"/>
      <c r="H15" s="80"/>
      <c r="I15" s="106"/>
    </row>
    <row r="16" spans="1:9" ht="15.75">
      <c r="A16" s="135" t="s">
        <v>2</v>
      </c>
      <c r="B16" s="139" t="s">
        <v>34</v>
      </c>
      <c r="C16" s="129" t="s">
        <v>32</v>
      </c>
      <c r="D16" s="130">
        <v>135</v>
      </c>
      <c r="E16" s="130">
        <v>146</v>
      </c>
      <c r="F16" s="131">
        <v>137</v>
      </c>
      <c r="G16" s="86">
        <f>F16+F17+F18+E18+E17+E16+D16+D17+D18</f>
        <v>1222</v>
      </c>
      <c r="H16" s="87"/>
      <c r="I16" s="101" t="s">
        <v>2</v>
      </c>
    </row>
    <row r="17" spans="1:9" ht="15.75">
      <c r="A17" s="136"/>
      <c r="B17" s="140" t="s">
        <v>9</v>
      </c>
      <c r="C17" s="125" t="s">
        <v>32</v>
      </c>
      <c r="D17" s="34">
        <v>138</v>
      </c>
      <c r="E17" s="34">
        <v>143</v>
      </c>
      <c r="F17" s="43">
        <v>131</v>
      </c>
      <c r="G17" s="88"/>
      <c r="H17" s="89"/>
      <c r="I17" s="102"/>
    </row>
    <row r="18" spans="1:9" ht="16.5" thickBot="1">
      <c r="A18" s="137"/>
      <c r="B18" s="141" t="s">
        <v>44</v>
      </c>
      <c r="C18" s="138" t="s">
        <v>32</v>
      </c>
      <c r="D18" s="38">
        <v>125</v>
      </c>
      <c r="E18" s="38">
        <v>141</v>
      </c>
      <c r="F18" s="44">
        <v>126</v>
      </c>
      <c r="G18" s="90"/>
      <c r="H18" s="91"/>
      <c r="I18" s="103"/>
    </row>
    <row r="19" spans="1:9" ht="15.75">
      <c r="A19" s="126" t="s">
        <v>3</v>
      </c>
      <c r="B19" s="142" t="s">
        <v>12</v>
      </c>
      <c r="C19" s="168" t="s">
        <v>46</v>
      </c>
      <c r="D19" s="159">
        <v>139</v>
      </c>
      <c r="E19" s="35">
        <v>144</v>
      </c>
      <c r="F19" s="39">
        <v>137</v>
      </c>
      <c r="G19" s="79">
        <f>F21+F20+F19+E21+E20+E19+D21+D20+D19</f>
        <v>1218</v>
      </c>
      <c r="H19" s="80"/>
      <c r="I19" s="98" t="s">
        <v>3</v>
      </c>
    </row>
    <row r="20" spans="1:9" ht="15.75">
      <c r="A20" s="127"/>
      <c r="B20" s="143" t="s">
        <v>71</v>
      </c>
      <c r="C20" s="169" t="s">
        <v>46</v>
      </c>
      <c r="D20" s="160">
        <v>124</v>
      </c>
      <c r="E20" s="33">
        <v>142</v>
      </c>
      <c r="F20" s="40">
        <v>119</v>
      </c>
      <c r="G20" s="79"/>
      <c r="H20" s="80"/>
      <c r="I20" s="99"/>
    </row>
    <row r="21" spans="1:9" ht="16.5" thickBot="1">
      <c r="A21" s="128"/>
      <c r="B21" s="144" t="s">
        <v>69</v>
      </c>
      <c r="C21" s="170" t="s">
        <v>46</v>
      </c>
      <c r="D21" s="162">
        <v>136</v>
      </c>
      <c r="E21" s="36">
        <v>143</v>
      </c>
      <c r="F21" s="41">
        <v>134</v>
      </c>
      <c r="G21" s="79"/>
      <c r="H21" s="80"/>
      <c r="I21" s="100"/>
    </row>
    <row r="22" spans="1:9" ht="15.75">
      <c r="A22" s="135" t="s">
        <v>4</v>
      </c>
      <c r="B22" s="151" t="s">
        <v>15</v>
      </c>
      <c r="C22" s="152" t="s">
        <v>33</v>
      </c>
      <c r="D22" s="145">
        <v>129</v>
      </c>
      <c r="E22" s="37">
        <v>147</v>
      </c>
      <c r="F22" s="42">
        <v>143</v>
      </c>
      <c r="G22" s="86">
        <f>F24+F23+F22+E24+E23+E22+D24+D23+D22</f>
        <v>1214</v>
      </c>
      <c r="H22" s="87"/>
      <c r="I22" s="95" t="s">
        <v>4</v>
      </c>
    </row>
    <row r="23" spans="1:9" ht="15.75">
      <c r="A23" s="136"/>
      <c r="B23" s="153" t="s">
        <v>70</v>
      </c>
      <c r="C23" s="154" t="s">
        <v>33</v>
      </c>
      <c r="D23" s="146">
        <v>137</v>
      </c>
      <c r="E23" s="34">
        <v>148</v>
      </c>
      <c r="F23" s="43">
        <v>133</v>
      </c>
      <c r="G23" s="88"/>
      <c r="H23" s="89"/>
      <c r="I23" s="96"/>
    </row>
    <row r="24" spans="1:9" ht="16.5" thickBot="1">
      <c r="A24" s="137"/>
      <c r="B24" s="155" t="s">
        <v>17</v>
      </c>
      <c r="C24" s="156" t="s">
        <v>33</v>
      </c>
      <c r="D24" s="147">
        <v>117</v>
      </c>
      <c r="E24" s="38">
        <v>137</v>
      </c>
      <c r="F24" s="44">
        <v>123</v>
      </c>
      <c r="G24" s="90"/>
      <c r="H24" s="91"/>
      <c r="I24" s="97"/>
    </row>
    <row r="25" spans="1:9" ht="15.75">
      <c r="A25" s="157" t="s">
        <v>5</v>
      </c>
      <c r="B25" s="24" t="s">
        <v>11</v>
      </c>
      <c r="C25" s="148" t="s">
        <v>68</v>
      </c>
      <c r="D25" s="159">
        <v>129</v>
      </c>
      <c r="E25" s="35">
        <v>147</v>
      </c>
      <c r="F25" s="39">
        <v>135</v>
      </c>
      <c r="G25" s="79">
        <f>F27+F26+F25+E27+E26+E25+D27+D26+D25</f>
        <v>1198</v>
      </c>
      <c r="H25" s="80"/>
      <c r="I25" s="83" t="s">
        <v>5</v>
      </c>
    </row>
    <row r="26" spans="1:9" ht="15.75">
      <c r="A26" s="158"/>
      <c r="B26" s="12" t="s">
        <v>52</v>
      </c>
      <c r="C26" s="149" t="s">
        <v>68</v>
      </c>
      <c r="D26" s="160">
        <v>120</v>
      </c>
      <c r="E26" s="33">
        <v>147</v>
      </c>
      <c r="F26" s="40">
        <v>126</v>
      </c>
      <c r="G26" s="79"/>
      <c r="H26" s="80"/>
      <c r="I26" s="84"/>
    </row>
    <row r="27" spans="1:9" ht="16.5" thickBot="1">
      <c r="A27" s="161"/>
      <c r="B27" s="163" t="s">
        <v>41</v>
      </c>
      <c r="C27" s="164" t="s">
        <v>68</v>
      </c>
      <c r="D27" s="162">
        <v>122</v>
      </c>
      <c r="E27" s="36">
        <v>143</v>
      </c>
      <c r="F27" s="41">
        <v>129</v>
      </c>
      <c r="G27" s="79"/>
      <c r="H27" s="80"/>
      <c r="I27" s="85"/>
    </row>
    <row r="28" spans="1:9" ht="15.75">
      <c r="A28" s="135" t="s">
        <v>6</v>
      </c>
      <c r="B28" s="151" t="s">
        <v>13</v>
      </c>
      <c r="C28" s="152" t="s">
        <v>46</v>
      </c>
      <c r="D28" s="145">
        <v>123</v>
      </c>
      <c r="E28" s="37">
        <v>126</v>
      </c>
      <c r="F28" s="42">
        <v>102</v>
      </c>
      <c r="G28" s="86">
        <f>F30+F29+F28+E30+E29+E28+D30+D29+D28</f>
        <v>1119</v>
      </c>
      <c r="H28" s="87"/>
      <c r="I28" s="92" t="s">
        <v>6</v>
      </c>
    </row>
    <row r="29" spans="1:9" ht="15.75">
      <c r="A29" s="136"/>
      <c r="B29" s="153" t="s">
        <v>18</v>
      </c>
      <c r="C29" s="154" t="s">
        <v>46</v>
      </c>
      <c r="D29" s="146">
        <v>127</v>
      </c>
      <c r="E29" s="34">
        <v>143</v>
      </c>
      <c r="F29" s="43">
        <v>137</v>
      </c>
      <c r="G29" s="88"/>
      <c r="H29" s="89"/>
      <c r="I29" s="93"/>
    </row>
    <row r="30" spans="1:9" ht="16.5" thickBot="1">
      <c r="A30" s="137"/>
      <c r="B30" s="155" t="s">
        <v>19</v>
      </c>
      <c r="C30" s="156" t="s">
        <v>46</v>
      </c>
      <c r="D30" s="147">
        <v>119</v>
      </c>
      <c r="E30" s="38">
        <v>131</v>
      </c>
      <c r="F30" s="44">
        <v>111</v>
      </c>
      <c r="G30" s="90"/>
      <c r="H30" s="91"/>
      <c r="I30" s="94"/>
    </row>
    <row r="31" spans="1:9" ht="15.75">
      <c r="A31" s="157" t="s">
        <v>7</v>
      </c>
      <c r="B31" s="24" t="s">
        <v>14</v>
      </c>
      <c r="C31" s="148" t="s">
        <v>45</v>
      </c>
      <c r="D31" s="165">
        <v>117</v>
      </c>
      <c r="E31" s="45">
        <v>141</v>
      </c>
      <c r="F31" s="47">
        <v>128</v>
      </c>
      <c r="G31" s="77">
        <f>F31+F32+F33+E31+E32+E33+D31+D32+D33</f>
        <v>1012</v>
      </c>
      <c r="H31" s="78"/>
      <c r="I31" s="83" t="s">
        <v>7</v>
      </c>
    </row>
    <row r="32" spans="1:9" ht="15.75">
      <c r="A32" s="158"/>
      <c r="B32" s="16" t="s">
        <v>72</v>
      </c>
      <c r="C32" s="167" t="s">
        <v>45</v>
      </c>
      <c r="D32" s="160">
        <v>78</v>
      </c>
      <c r="E32" s="33">
        <v>105</v>
      </c>
      <c r="F32" s="40">
        <v>101</v>
      </c>
      <c r="G32" s="79"/>
      <c r="H32" s="80"/>
      <c r="I32" s="84"/>
    </row>
    <row r="33" spans="1:9" ht="16.5" thickBot="1">
      <c r="A33" s="161"/>
      <c r="B33" s="13" t="s">
        <v>78</v>
      </c>
      <c r="C33" s="150" t="s">
        <v>45</v>
      </c>
      <c r="D33" s="166">
        <v>110</v>
      </c>
      <c r="E33" s="46">
        <v>134</v>
      </c>
      <c r="F33" s="48">
        <v>98</v>
      </c>
      <c r="G33" s="81"/>
      <c r="H33" s="82"/>
      <c r="I33" s="85"/>
    </row>
    <row r="34" spans="1:9" ht="15.75">
      <c r="A34" s="92" t="s">
        <v>36</v>
      </c>
      <c r="B34" s="151" t="s">
        <v>74</v>
      </c>
      <c r="C34" s="152" t="s">
        <v>32</v>
      </c>
      <c r="D34" s="145">
        <v>115</v>
      </c>
      <c r="E34" s="37">
        <v>122</v>
      </c>
      <c r="F34" s="42">
        <v>87</v>
      </c>
      <c r="G34" s="86">
        <f>F34+F35+F36+E34+E35+E36+D34+D35+D36</f>
        <v>847</v>
      </c>
      <c r="H34" s="87"/>
      <c r="I34" s="95" t="s">
        <v>36</v>
      </c>
    </row>
    <row r="35" spans="1:9" ht="15.75">
      <c r="A35" s="93"/>
      <c r="B35" s="153" t="s">
        <v>73</v>
      </c>
      <c r="C35" s="154" t="s">
        <v>32</v>
      </c>
      <c r="D35" s="146">
        <v>116</v>
      </c>
      <c r="E35" s="34">
        <v>134</v>
      </c>
      <c r="F35" s="43">
        <v>89</v>
      </c>
      <c r="G35" s="88"/>
      <c r="H35" s="89"/>
      <c r="I35" s="96"/>
    </row>
    <row r="36" spans="1:9" ht="16.5" thickBot="1">
      <c r="A36" s="94"/>
      <c r="B36" s="155" t="s">
        <v>79</v>
      </c>
      <c r="C36" s="156" t="s">
        <v>32</v>
      </c>
      <c r="D36" s="147">
        <v>66</v>
      </c>
      <c r="E36" s="38">
        <v>68</v>
      </c>
      <c r="F36" s="44">
        <v>50</v>
      </c>
      <c r="G36" s="90"/>
      <c r="H36" s="91"/>
      <c r="I36" s="97"/>
    </row>
    <row r="39" spans="1:9">
      <c r="A39" t="s">
        <v>77</v>
      </c>
    </row>
    <row r="41" spans="1:9">
      <c r="A41" t="s">
        <v>56</v>
      </c>
    </row>
  </sheetData>
  <mergeCells count="41">
    <mergeCell ref="I10:I12"/>
    <mergeCell ref="D11:D12"/>
    <mergeCell ref="E11:E12"/>
    <mergeCell ref="F11:F12"/>
    <mergeCell ref="A34:A36"/>
    <mergeCell ref="G34:H36"/>
    <mergeCell ref="I34:I36"/>
    <mergeCell ref="A10:A12"/>
    <mergeCell ref="B10:B12"/>
    <mergeCell ref="C10:C12"/>
    <mergeCell ref="D10:F10"/>
    <mergeCell ref="G10:H12"/>
    <mergeCell ref="I19:I21"/>
    <mergeCell ref="A16:A18"/>
    <mergeCell ref="G16:H18"/>
    <mergeCell ref="I16:I18"/>
    <mergeCell ref="A13:A15"/>
    <mergeCell ref="G13:H15"/>
    <mergeCell ref="I13:I15"/>
    <mergeCell ref="A8:I8"/>
    <mergeCell ref="H5:I5"/>
    <mergeCell ref="A31:A33"/>
    <mergeCell ref="G31:H33"/>
    <mergeCell ref="I31:I33"/>
    <mergeCell ref="A28:A30"/>
    <mergeCell ref="G28:H30"/>
    <mergeCell ref="I28:I30"/>
    <mergeCell ref="A25:A27"/>
    <mergeCell ref="G25:H27"/>
    <mergeCell ref="I25:I27"/>
    <mergeCell ref="A22:A24"/>
    <mergeCell ref="G22:H24"/>
    <mergeCell ref="I22:I24"/>
    <mergeCell ref="A19:A21"/>
    <mergeCell ref="G19:H21"/>
    <mergeCell ref="H6:I6"/>
    <mergeCell ref="A5:B5"/>
    <mergeCell ref="A6:B6"/>
    <mergeCell ref="F6:G6"/>
    <mergeCell ref="A1:I1"/>
    <mergeCell ref="A3:I3"/>
  </mergeCells>
  <pageMargins left="0.51181102362204722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Skupiny</vt:lpstr>
      <vt:lpstr>Druzstva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Gallo</dc:creator>
  <cp:lastModifiedBy>Adrian Gallo</cp:lastModifiedBy>
  <cp:lastPrinted>2019-05-18T18:57:21Z</cp:lastPrinted>
  <dcterms:created xsi:type="dcterms:W3CDTF">2015-06-15T06:13:38Z</dcterms:created>
  <dcterms:modified xsi:type="dcterms:W3CDTF">2019-05-18T18:57:27Z</dcterms:modified>
</cp:coreProperties>
</file>